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360" yWindow="300" windowWidth="14880" windowHeight="7815"/>
  </bookViews>
  <sheets>
    <sheet name="CALCULO ENERGÍA FINAL" sheetId="2" r:id="rId1"/>
  </sheets>
  <calcPr calcId="125725"/>
</workbook>
</file>

<file path=xl/calcChain.xml><?xml version="1.0" encoding="utf-8"?>
<calcChain xmlns="http://schemas.openxmlformats.org/spreadsheetml/2006/main">
  <c r="D19" i="2"/>
  <c r="E18"/>
  <c r="E17"/>
  <c r="E16"/>
  <c r="E15"/>
  <c r="E14"/>
  <c r="E13"/>
  <c r="E12"/>
  <c r="F12" l="1"/>
</calcChain>
</file>

<file path=xl/sharedStrings.xml><?xml version="1.0" encoding="utf-8"?>
<sst xmlns="http://schemas.openxmlformats.org/spreadsheetml/2006/main" count="17" uniqueCount="17">
  <si>
    <t>Biomasa</t>
  </si>
  <si>
    <t>GLP</t>
  </si>
  <si>
    <t>Electricidad</t>
  </si>
  <si>
    <t>Gasóleo</t>
  </si>
  <si>
    <t>Gas natural</t>
  </si>
  <si>
    <t>FUENTE ENERGÉTICA</t>
  </si>
  <si>
    <r>
      <t>ENERGIA FINAL</t>
    </r>
    <r>
      <rPr>
        <b/>
        <sz val="8"/>
        <color theme="0"/>
        <rFont val="Calibri"/>
        <family val="2"/>
        <scheme val="minor"/>
      </rPr>
      <t xml:space="preserve"> (kWh / m2 año)</t>
    </r>
  </si>
  <si>
    <r>
      <t xml:space="preserve">E. PRIMARIA    </t>
    </r>
    <r>
      <rPr>
        <b/>
        <sz val="8"/>
        <color theme="0"/>
        <rFont val="Calibri"/>
        <family val="2"/>
        <scheme val="minor"/>
      </rPr>
      <t>(kWh / m2 año)</t>
    </r>
  </si>
  <si>
    <t>% Tipo de Combustible .</t>
  </si>
  <si>
    <t>E. FINAL por tipo de combustible</t>
  </si>
  <si>
    <t>CÁLCULO DE LA ENERGÍA FINAL</t>
  </si>
  <si>
    <t>Butano</t>
  </si>
  <si>
    <t>Propano</t>
  </si>
  <si>
    <t>Instrucciones:</t>
  </si>
  <si>
    <t>1. Insertar el valor de Energía Primaria que obtenemos en el informe de certificación energética.</t>
  </si>
  <si>
    <t>3. Se obtiene el valor de la Energía Final.</t>
  </si>
  <si>
    <r>
      <t xml:space="preserve">2. Insertar el porcentaje de cada combustible. </t>
    </r>
    <r>
      <rPr>
        <sz val="7"/>
        <color theme="1"/>
        <rFont val="Calibri"/>
        <family val="2"/>
        <scheme val="minor"/>
      </rPr>
      <t>(La Suma de todos los tipos de combustibles debe ser 100%)</t>
    </r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</si>
</sst>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3F3F3F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11"/>
      <color rgb="FF3F3F76"/>
      <name val="Calibri"/>
      <family val="2"/>
      <scheme val="minor"/>
    </font>
    <font>
      <b/>
      <sz val="14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u/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2" borderId="1" applyNumberFormat="0" applyAlignment="0" applyProtection="0"/>
    <xf numFmtId="0" fontId="2" fillId="3" borderId="2" applyNumberFormat="0" applyAlignment="0" applyProtection="0"/>
    <xf numFmtId="0" fontId="3" fillId="3" borderId="1" applyNumberFormat="0" applyAlignment="0" applyProtection="0"/>
    <xf numFmtId="0" fontId="5" fillId="4" borderId="3" applyNumberFormat="0" applyAlignment="0" applyProtection="0"/>
  </cellStyleXfs>
  <cellXfs count="35">
    <xf numFmtId="0" fontId="0" fillId="0" borderId="0" xfId="0"/>
    <xf numFmtId="0" fontId="5" fillId="4" borderId="4" xfId="4" applyFont="1" applyBorder="1" applyProtection="1"/>
    <xf numFmtId="10" fontId="4" fillId="3" borderId="4" xfId="3" applyNumberFormat="1" applyFont="1" applyBorder="1" applyProtection="1">
      <protection locked="0"/>
    </xf>
    <xf numFmtId="0" fontId="1" fillId="2" borderId="4" xfId="1" applyFont="1" applyBorder="1" applyAlignment="1" applyProtection="1">
      <alignment horizontal="center" vertical="center" wrapText="1"/>
    </xf>
    <xf numFmtId="0" fontId="5" fillId="4" borderId="4" xfId="4" applyFont="1" applyBorder="1" applyAlignment="1" applyProtection="1">
      <alignment horizontal="center" vertical="center" wrapText="1"/>
    </xf>
    <xf numFmtId="0" fontId="5" fillId="4" borderId="4" xfId="4" applyFont="1" applyBorder="1" applyAlignment="1" applyProtection="1">
      <alignment horizontal="center" vertical="center" wrapText="1"/>
      <protection hidden="1"/>
    </xf>
    <xf numFmtId="4" fontId="6" fillId="3" borderId="4" xfId="2" applyNumberFormat="1" applyFont="1" applyBorder="1" applyProtection="1">
      <protection hidden="1"/>
    </xf>
    <xf numFmtId="10" fontId="2" fillId="3" borderId="4" xfId="2" applyNumberFormat="1" applyFont="1" applyBorder="1" applyProtection="1">
      <protection hidden="1"/>
    </xf>
    <xf numFmtId="0" fontId="0" fillId="5" borderId="0" xfId="0" applyFill="1"/>
    <xf numFmtId="0" fontId="0" fillId="5" borderId="0" xfId="0" applyFill="1" applyProtection="1"/>
    <xf numFmtId="0" fontId="8" fillId="2" borderId="15" xfId="1" applyFont="1" applyBorder="1" applyAlignment="1" applyProtection="1">
      <alignment horizontal="center" vertical="center" wrapText="1"/>
    </xf>
    <xf numFmtId="0" fontId="8" fillId="2" borderId="16" xfId="1" applyFont="1" applyBorder="1" applyAlignment="1" applyProtection="1">
      <alignment horizontal="center" vertical="center" wrapText="1"/>
    </xf>
    <xf numFmtId="0" fontId="8" fillId="2" borderId="17" xfId="1" applyFont="1" applyBorder="1" applyAlignment="1" applyProtection="1">
      <alignment horizontal="center" vertical="center" wrapText="1"/>
    </xf>
    <xf numFmtId="0" fontId="0" fillId="0" borderId="8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0" fontId="0" fillId="0" borderId="11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12" xfId="0" applyBorder="1" applyAlignment="1" applyProtection="1">
      <alignment horizontal="center"/>
    </xf>
    <xf numFmtId="0" fontId="0" fillId="0" borderId="13" xfId="0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0" fillId="0" borderId="14" xfId="0" applyBorder="1" applyAlignment="1" applyProtection="1">
      <alignment horizontal="center"/>
    </xf>
    <xf numFmtId="4" fontId="4" fillId="3" borderId="5" xfId="3" applyNumberFormat="1" applyFont="1" applyBorder="1" applyAlignment="1" applyProtection="1">
      <alignment horizontal="center" vertical="center"/>
      <protection locked="0"/>
    </xf>
    <xf numFmtId="4" fontId="4" fillId="3" borderId="6" xfId="3" applyNumberFormat="1" applyFont="1" applyBorder="1" applyAlignment="1" applyProtection="1">
      <alignment horizontal="center" vertical="center"/>
      <protection locked="0"/>
    </xf>
    <xf numFmtId="4" fontId="9" fillId="3" borderId="8" xfId="3" applyNumberFormat="1" applyFont="1" applyBorder="1" applyAlignment="1" applyProtection="1">
      <alignment horizontal="center" vertical="center"/>
    </xf>
    <xf numFmtId="4" fontId="9" fillId="3" borderId="11" xfId="3" applyNumberFormat="1" applyFont="1" applyBorder="1" applyAlignment="1" applyProtection="1">
      <alignment horizontal="center" vertical="center"/>
    </xf>
    <xf numFmtId="0" fontId="12" fillId="6" borderId="8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10" xfId="0" applyFont="1" applyFill="1" applyBorder="1" applyAlignment="1">
      <alignment horizontal="center"/>
    </xf>
    <xf numFmtId="0" fontId="10" fillId="6" borderId="11" xfId="0" applyFont="1" applyFill="1" applyBorder="1" applyAlignment="1">
      <alignment horizontal="left"/>
    </xf>
    <xf numFmtId="0" fontId="10" fillId="6" borderId="0" xfId="0" applyFont="1" applyFill="1" applyBorder="1" applyAlignment="1">
      <alignment horizontal="left"/>
    </xf>
    <xf numFmtId="0" fontId="10" fillId="6" borderId="12" xfId="0" applyFont="1" applyFill="1" applyBorder="1" applyAlignment="1">
      <alignment horizontal="left"/>
    </xf>
    <xf numFmtId="0" fontId="10" fillId="6" borderId="13" xfId="0" applyFont="1" applyFill="1" applyBorder="1" applyAlignment="1">
      <alignment horizontal="left"/>
    </xf>
    <xf numFmtId="0" fontId="10" fillId="6" borderId="7" xfId="0" applyFont="1" applyFill="1" applyBorder="1" applyAlignment="1">
      <alignment horizontal="left"/>
    </xf>
    <xf numFmtId="0" fontId="10" fillId="6" borderId="14" xfId="0" applyFont="1" applyFill="1" applyBorder="1" applyAlignment="1">
      <alignment horizontal="left"/>
    </xf>
  </cellXfs>
  <cellStyles count="5">
    <cellStyle name="Cálculo" xfId="3" builtinId="22"/>
    <cellStyle name="Celda de comprobación" xfId="4" builtinId="23"/>
    <cellStyle name="Entrada" xfId="1" builtinId="20"/>
    <cellStyle name="Normal" xfId="0" builtinId="0"/>
    <cellStyle name="Salida" xfId="2" builtinId="2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certificacionenergeticasalamanca.com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74530</xdr:colOff>
      <xdr:row>3</xdr:row>
      <xdr:rowOff>187975</xdr:rowOff>
    </xdr:from>
    <xdr:to>
      <xdr:col>5</xdr:col>
      <xdr:colOff>944218</xdr:colOff>
      <xdr:row>9</xdr:row>
      <xdr:rowOff>87923</xdr:rowOff>
    </xdr:to>
    <xdr:pic>
      <xdr:nvPicPr>
        <xdr:cNvPr id="3" name="2 Imagen" descr="certificacion energetica.pn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36530" y="759475"/>
          <a:ext cx="5160079" cy="10429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F25"/>
  <sheetViews>
    <sheetView tabSelected="1" zoomScale="115" zoomScaleNormal="115" workbookViewId="0">
      <selection activeCell="I20" sqref="I20"/>
    </sheetView>
  </sheetViews>
  <sheetFormatPr baseColWidth="10" defaultRowHeight="15"/>
  <cols>
    <col min="1" max="1" width="11.42578125" style="8"/>
    <col min="2" max="2" width="16.85546875" style="8" customWidth="1"/>
    <col min="3" max="3" width="15.28515625" style="8" customWidth="1"/>
    <col min="4" max="4" width="14.85546875" style="8" customWidth="1"/>
    <col min="5" max="5" width="17.28515625" style="8" customWidth="1"/>
    <col min="6" max="6" width="16.85546875" style="8" customWidth="1"/>
    <col min="7" max="16384" width="11.42578125" style="8"/>
  </cols>
  <sheetData>
    <row r="3" spans="2:6">
      <c r="B3" s="10" t="s">
        <v>10</v>
      </c>
      <c r="C3" s="11"/>
      <c r="D3" s="11"/>
      <c r="E3" s="11"/>
      <c r="F3" s="12"/>
    </row>
    <row r="4" spans="2:6">
      <c r="B4" s="13"/>
      <c r="C4" s="14"/>
      <c r="D4" s="14"/>
      <c r="E4" s="14"/>
      <c r="F4" s="15"/>
    </row>
    <row r="5" spans="2:6">
      <c r="B5" s="16"/>
      <c r="C5" s="17"/>
      <c r="D5" s="17"/>
      <c r="E5" s="17"/>
      <c r="F5" s="18"/>
    </row>
    <row r="6" spans="2:6">
      <c r="B6" s="16"/>
      <c r="C6" s="17"/>
      <c r="D6" s="17"/>
      <c r="E6" s="17"/>
      <c r="F6" s="18"/>
    </row>
    <row r="7" spans="2:6">
      <c r="B7" s="16"/>
      <c r="C7" s="17"/>
      <c r="D7" s="17"/>
      <c r="E7" s="17"/>
      <c r="F7" s="18"/>
    </row>
    <row r="8" spans="2:6">
      <c r="B8" s="16"/>
      <c r="C8" s="17"/>
      <c r="D8" s="17"/>
      <c r="E8" s="17"/>
      <c r="F8" s="18"/>
    </row>
    <row r="9" spans="2:6">
      <c r="B9" s="16"/>
      <c r="C9" s="17"/>
      <c r="D9" s="17"/>
      <c r="E9" s="17"/>
      <c r="F9" s="18"/>
    </row>
    <row r="10" spans="2:6">
      <c r="B10" s="19"/>
      <c r="C10" s="20"/>
      <c r="D10" s="20"/>
      <c r="E10" s="20"/>
      <c r="F10" s="21"/>
    </row>
    <row r="11" spans="2:6" ht="30">
      <c r="B11" s="3" t="s">
        <v>5</v>
      </c>
      <c r="C11" s="4" t="s">
        <v>7</v>
      </c>
      <c r="D11" s="4" t="s">
        <v>8</v>
      </c>
      <c r="E11" s="5" t="s">
        <v>9</v>
      </c>
      <c r="F11" s="4" t="s">
        <v>6</v>
      </c>
    </row>
    <row r="12" spans="2:6" ht="15" customHeight="1">
      <c r="B12" s="1" t="s">
        <v>3</v>
      </c>
      <c r="C12" s="22">
        <v>200</v>
      </c>
      <c r="D12" s="2">
        <v>1</v>
      </c>
      <c r="E12" s="6">
        <f>C12*D12/1.12</f>
        <v>178.57142857142856</v>
      </c>
      <c r="F12" s="24">
        <f>E12+E13+E14+E15+E16+E17+E18</f>
        <v>178.57142857142856</v>
      </c>
    </row>
    <row r="13" spans="2:6" ht="15" customHeight="1">
      <c r="B13" s="1" t="s">
        <v>0</v>
      </c>
      <c r="C13" s="23"/>
      <c r="D13" s="2">
        <v>0</v>
      </c>
      <c r="E13" s="6">
        <f>C12*D13/1.25</f>
        <v>0</v>
      </c>
      <c r="F13" s="25"/>
    </row>
    <row r="14" spans="2:6" ht="15" customHeight="1">
      <c r="B14" s="1" t="s">
        <v>4</v>
      </c>
      <c r="C14" s="23"/>
      <c r="D14" s="2">
        <v>0</v>
      </c>
      <c r="E14" s="6">
        <f>C12*D14/1.07</f>
        <v>0</v>
      </c>
      <c r="F14" s="25"/>
    </row>
    <row r="15" spans="2:6" ht="15" customHeight="1">
      <c r="B15" s="1" t="s">
        <v>1</v>
      </c>
      <c r="C15" s="23"/>
      <c r="D15" s="2">
        <v>0</v>
      </c>
      <c r="E15" s="6">
        <f>C12*D15/1.05</f>
        <v>0</v>
      </c>
      <c r="F15" s="25"/>
    </row>
    <row r="16" spans="2:6" ht="15" customHeight="1">
      <c r="B16" s="1" t="s">
        <v>2</v>
      </c>
      <c r="C16" s="23"/>
      <c r="D16" s="2">
        <v>0</v>
      </c>
      <c r="E16" s="6">
        <f>C12*D16/2.35</f>
        <v>0</v>
      </c>
      <c r="F16" s="25"/>
    </row>
    <row r="17" spans="2:6" ht="18.75" customHeight="1">
      <c r="B17" s="1" t="s">
        <v>11</v>
      </c>
      <c r="C17" s="23"/>
      <c r="D17" s="2">
        <v>0</v>
      </c>
      <c r="E17" s="6">
        <f>C12*D17/1.05</f>
        <v>0</v>
      </c>
      <c r="F17" s="25"/>
    </row>
    <row r="18" spans="2:6" ht="18.75" customHeight="1">
      <c r="B18" s="1" t="s">
        <v>12</v>
      </c>
      <c r="C18" s="23"/>
      <c r="D18" s="2">
        <v>0</v>
      </c>
      <c r="E18" s="6">
        <f>C12*D18/1.05</f>
        <v>0</v>
      </c>
      <c r="F18" s="25"/>
    </row>
    <row r="19" spans="2:6">
      <c r="B19" s="9"/>
      <c r="C19" s="9"/>
      <c r="D19" s="7">
        <f>SUM(D12:D18)</f>
        <v>1</v>
      </c>
      <c r="E19" s="9"/>
      <c r="F19" s="9"/>
    </row>
    <row r="22" spans="2:6">
      <c r="B22" s="26" t="s">
        <v>13</v>
      </c>
      <c r="C22" s="27"/>
      <c r="D22" s="27"/>
      <c r="E22" s="27"/>
      <c r="F22" s="28"/>
    </row>
    <row r="23" spans="2:6">
      <c r="B23" s="29" t="s">
        <v>14</v>
      </c>
      <c r="C23" s="30"/>
      <c r="D23" s="30"/>
      <c r="E23" s="30"/>
      <c r="F23" s="31"/>
    </row>
    <row r="24" spans="2:6">
      <c r="B24" s="29" t="s">
        <v>16</v>
      </c>
      <c r="C24" s="30"/>
      <c r="D24" s="30"/>
      <c r="E24" s="30"/>
      <c r="F24" s="31"/>
    </row>
    <row r="25" spans="2:6">
      <c r="B25" s="32" t="s">
        <v>15</v>
      </c>
      <c r="C25" s="33"/>
      <c r="D25" s="33"/>
      <c r="E25" s="33"/>
      <c r="F25" s="34"/>
    </row>
  </sheetData>
  <sheetProtection password="8161" sheet="1" objects="1" scenarios="1"/>
  <mergeCells count="8">
    <mergeCell ref="B24:F24"/>
    <mergeCell ref="B23:F23"/>
    <mergeCell ref="B25:F25"/>
    <mergeCell ref="B22:F22"/>
    <mergeCell ref="B3:F3"/>
    <mergeCell ref="B4:F10"/>
    <mergeCell ref="C12:C18"/>
    <mergeCell ref="F12:F18"/>
  </mergeCells>
  <pageMargins left="0.7" right="0.7" top="0.75" bottom="0.75" header="0.3" footer="0.3"/>
  <pageSetup paperSize="9" orientation="portrait" verticalDpi="0" r:id="rId1"/>
  <ignoredErrors>
    <ignoredError sqref="E17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CALCULO ENERGÍA FINAL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2013-09-06T11:15:32Z</dcterms:modified>
</cp:coreProperties>
</file>